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2D6E9691-5D5E-488F-8CE1-0B2CF0DFF446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ASUMH" sheetId="1" r:id="rId1"/>
  </sheets>
  <definedNames>
    <definedName name="_xlnm._FilterDatabase" localSheetId="0" hidden="1">ASUMH!$A$13:$J$24</definedName>
    <definedName name="_xlnm.Print_Area" localSheetId="0">ASUMH!$A$1:$J$53</definedName>
    <definedName name="_xlnm.Print_Titles" localSheetId="0">ASUMH!$1:$13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589F894B-437B-462A-BB73-6CEAC44BA4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9" authorId="0" shapeId="0" xr:uid="{21AB369B-DA2D-497F-AC42-26587293AD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ANC &amp; UACCRM have the same title &amp; LIM</t>
        </r>
      </text>
    </comment>
    <comment ref="B32" authorId="0" shapeId="0" xr:uid="{D592F3CF-2B2F-4D22-9538-FB884B689C1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the same title &amp; LIM</t>
        </r>
      </text>
    </comment>
    <comment ref="B33" authorId="0" shapeId="0" xr:uid="{BD61A715-83C0-42CA-ACA5-22D8E7A08B5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36" authorId="0" shapeId="0" xr:uid="{98F989C2-A25D-42FA-9DA8-13A5F912D4D3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NPC &amp; NWACC have the same title and LIM</t>
        </r>
      </text>
    </comment>
  </commentList>
</comments>
</file>

<file path=xl/sharedStrings.xml><?xml version="1.0" encoding="utf-8"?>
<sst xmlns="http://schemas.openxmlformats.org/spreadsheetml/2006/main" count="101" uniqueCount="59">
  <si>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</si>
  <si>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</si>
  <si>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</si>
  <si>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</si>
  <si>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</si>
  <si>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</si>
  <si>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</si>
  <si>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</si>
  <si>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</si>
  <si>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</si>
  <si>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</si>
  <si>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</si>
  <si>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</si>
  <si>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</si>
  <si>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</si>
  <si>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Career Pathways</t>
  </si>
  <si>
    <t>Counselor</t>
  </si>
  <si>
    <t>Arkansas State University - Mountain Home</t>
  </si>
  <si>
    <t>Career Coach - Student Services</t>
  </si>
  <si>
    <t>Faculty</t>
  </si>
  <si>
    <t>Part-Time Faculty</t>
  </si>
  <si>
    <t>Career Coach</t>
  </si>
  <si>
    <t>Secondary Center</t>
  </si>
  <si>
    <t>Perkins - Retention Advisor</t>
  </si>
  <si>
    <t xml:space="preserve">ADHE ASSISTANT DIRECTOR          </t>
  </si>
  <si>
    <t>100% Federal - Career Pathways Initiative</t>
  </si>
  <si>
    <t>Arkansas Small Business and Technology Development Center (ASBTDC) Regional Office</t>
  </si>
  <si>
    <t>Project Coordinator</t>
  </si>
  <si>
    <t>Instructional Designer</t>
  </si>
  <si>
    <t>50% Federal - Perkins/50% College Funds - Educational &amp; General (E&amp;G)</t>
  </si>
  <si>
    <t>Tech Center</t>
  </si>
  <si>
    <t xml:space="preserve">40% Grant - Title II Adult Education Special Project/60% Grant- General Adult Education </t>
  </si>
  <si>
    <t>Adult Education</t>
  </si>
  <si>
    <t>100% Federal - Title III Advising, Careers, Technology, Innovation, and Virtual Augmentation for Transformational Education (ACTIVATE) Grant</t>
  </si>
  <si>
    <t>Academic Affairs</t>
  </si>
  <si>
    <t xml:space="preserve">100% Grant - Delta Regional Authority Workforce </t>
  </si>
  <si>
    <t>100% Grant - Title II Adult Education-General Adult Education (GAE)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</si>
  <si>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</si>
  <si>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</si>
  <si>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</si>
  <si>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</si>
  <si>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</si>
  <si>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Source of Funding, Type of Funds (Federal, Grant(s), Gift(s), Collection(s), and/or College Funds) &amp; Percentage % 2023-24</t>
  </si>
  <si>
    <t>Maximum Annual Salary 2023-24</t>
  </si>
  <si>
    <t>Position Funding Dates 2023-24</t>
  </si>
  <si>
    <t>Project/Program Manager</t>
  </si>
  <si>
    <t>Academic Tutor</t>
  </si>
  <si>
    <t>Administrative Specialist I</t>
  </si>
  <si>
    <t>50% Federal - Arkansas Works from Arkansas Department of Career Education/50% Grant - Career Coach Grant</t>
  </si>
  <si>
    <t>100% Grant - Adult Basic Education (ABE)</t>
  </si>
  <si>
    <t>Adult Basic Education (ABE)</t>
  </si>
  <si>
    <t>100% Federal - Direct &amp; Equitable (D&amp;E)</t>
  </si>
  <si>
    <t>100% Grant - Arkansas Career Technical Education - Secondary Center</t>
  </si>
  <si>
    <t>75% Grant - Adult Education-Temporary Assistance for Needy Families (TANF)/25% Federal - Direct &amp; Equitable( D&amp;E)</t>
  </si>
  <si>
    <t>12% Grant - General Adult Education (GAE)/88% Grant - Adult Basic Education (ABE)</t>
  </si>
  <si>
    <t>50% Federal - US Small Business Administration (SBA)-Small Business Development Center (SBDC) Prime Award/50% College Funds - Educational &amp; General (E&amp;G)</t>
  </si>
  <si>
    <t>50% Grant - Arkansas Career Technical Education-Secondary Center/50% College Funds - Educational &amp; General (E&amp;G)</t>
  </si>
  <si>
    <t>100% Federal - Title III Advising, Careers, Technology, Innovation, and Virtual Augmentation for Transformational Education (ACTIVATE)</t>
  </si>
  <si>
    <t>100% Federal - Title II Adult Education Special Project-Supplemental Nutrition Assistance Program Employment and Training (SNAP E&amp;T)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</si>
</sst>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 wrapText="1"/>
    </xf>
    <xf numFmtId="0" fontId="1" fillId="0" borderId="3" xfId="2" applyBorder="1" applyAlignment="1">
      <alignment horizontal="left"/>
    </xf>
    <xf numFmtId="0" fontId="1" fillId="0" borderId="6" xfId="1" applyBorder="1" applyAlignment="1">
      <alignment horizontal="left" wrapText="1"/>
    </xf>
    <xf numFmtId="0" fontId="1" fillId="0" borderId="6" xfId="2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1" xfId="1" xr:uid="{00000000-0005-0000-0000-000001000000}"/>
    <cellStyle name="Normal 1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activeCell="A35" sqref="A35:XFD36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1.710937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15.75" x14ac:dyDescent="0.25">
      <c r="A4" s="2" t="s">
        <v>0</v>
      </c>
      <c r="B4" s="6" t="s">
        <v>17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40</v>
      </c>
      <c r="F6" s="15" t="s">
        <v>11</v>
      </c>
      <c r="G6" s="13"/>
    </row>
    <row r="7" spans="1:10" ht="15.75" x14ac:dyDescent="0.25">
      <c r="A7" s="2"/>
      <c r="B7" s="1" t="s">
        <v>41</v>
      </c>
      <c r="C7" s="3">
        <f>C41</f>
        <v>33</v>
      </c>
      <c r="D7" s="1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0" t="s">
        <v>42</v>
      </c>
    </row>
    <row r="11" spans="1:10" ht="15.75" customHeight="1" x14ac:dyDescent="0.25">
      <c r="D11" s="30" t="s">
        <v>43</v>
      </c>
      <c r="E11" s="30"/>
      <c r="H11" s="2"/>
    </row>
    <row r="12" spans="1:10" ht="15.75" customHeight="1" x14ac:dyDescent="0.2">
      <c r="A12" s="30" t="s">
        <v>1</v>
      </c>
      <c r="B12" s="30" t="s">
        <v>5</v>
      </c>
      <c r="C12" s="30" t="s">
        <v>2</v>
      </c>
      <c r="D12" s="30"/>
      <c r="E12" s="30"/>
      <c r="F12" s="30" t="s">
        <v>37</v>
      </c>
      <c r="G12" s="30" t="s">
        <v>38</v>
      </c>
      <c r="H12" s="30" t="s">
        <v>44</v>
      </c>
    </row>
    <row r="13" spans="1:10" ht="15.75" customHeight="1" x14ac:dyDescent="0.25">
      <c r="A13" s="31"/>
      <c r="B13" s="31"/>
      <c r="C13" s="31"/>
      <c r="D13" s="31"/>
      <c r="E13" s="31"/>
      <c r="F13" s="31"/>
      <c r="G13" s="31"/>
      <c r="H13" s="31"/>
      <c r="I13" s="31" t="s">
        <v>39</v>
      </c>
      <c r="J13" s="31"/>
    </row>
    <row r="14" spans="1:10" s="5" customFormat="1" ht="12.75" customHeight="1" x14ac:dyDescent="0.2">
      <c r="A14" s="7">
        <v>1</v>
      </c>
      <c r="B14" s="18" t="s">
        <v>3</v>
      </c>
      <c r="C14" s="7">
        <v>1</v>
      </c>
      <c r="D14" s="8">
        <v>109504.50520952074</v>
      </c>
      <c r="E14" s="18" t="s">
        <v>25</v>
      </c>
      <c r="F14" s="18" t="s">
        <v>15</v>
      </c>
      <c r="G14" s="9"/>
      <c r="H14" s="9"/>
      <c r="I14" s="26"/>
      <c r="J14" s="27"/>
    </row>
    <row r="15" spans="1:10" ht="38.25" x14ac:dyDescent="0.2">
      <c r="A15" s="7">
        <v>2</v>
      </c>
      <c r="B15" s="18" t="s">
        <v>4</v>
      </c>
      <c r="C15" s="7">
        <v>1</v>
      </c>
      <c r="D15" s="8">
        <v>82779.063428403198</v>
      </c>
      <c r="E15" s="22" t="s">
        <v>48</v>
      </c>
      <c r="F15" s="23" t="s">
        <v>18</v>
      </c>
      <c r="G15" s="9"/>
      <c r="H15" s="9"/>
      <c r="I15" s="26"/>
      <c r="J15" s="27"/>
    </row>
    <row r="16" spans="1:10" x14ac:dyDescent="0.2">
      <c r="A16" s="7">
        <v>3</v>
      </c>
      <c r="B16" s="19" t="s">
        <v>16</v>
      </c>
      <c r="C16" s="21">
        <v>1</v>
      </c>
      <c r="D16" s="8">
        <v>115471.60799721992</v>
      </c>
      <c r="E16" s="24" t="s">
        <v>25</v>
      </c>
      <c r="F16" s="25" t="s">
        <v>15</v>
      </c>
      <c r="G16" s="9"/>
      <c r="H16" s="9"/>
      <c r="I16" s="26"/>
      <c r="J16" s="27"/>
    </row>
    <row r="17" spans="1:10" x14ac:dyDescent="0.2">
      <c r="A17" s="7">
        <v>4</v>
      </c>
      <c r="B17" s="19" t="s">
        <v>19</v>
      </c>
      <c r="C17" s="21">
        <v>2</v>
      </c>
      <c r="D17" s="8">
        <v>100849.63340115908</v>
      </c>
      <c r="E17" s="24" t="s">
        <v>49</v>
      </c>
      <c r="F17" s="24" t="s">
        <v>50</v>
      </c>
      <c r="G17" s="9"/>
      <c r="H17" s="9"/>
      <c r="I17" s="26"/>
      <c r="J17" s="27"/>
    </row>
    <row r="18" spans="1:10" x14ac:dyDescent="0.2">
      <c r="A18" s="7">
        <v>5</v>
      </c>
      <c r="B18" s="19" t="s">
        <v>20</v>
      </c>
      <c r="C18" s="21">
        <v>3</v>
      </c>
      <c r="D18" s="8">
        <v>50755.498279905842</v>
      </c>
      <c r="E18" s="24" t="s">
        <v>51</v>
      </c>
      <c r="F18" s="24" t="s">
        <v>50</v>
      </c>
      <c r="G18" s="9"/>
      <c r="H18" s="9"/>
      <c r="I18" s="26"/>
      <c r="J18" s="27"/>
    </row>
    <row r="19" spans="1:10" ht="38.25" x14ac:dyDescent="0.2">
      <c r="A19" s="7">
        <v>6</v>
      </c>
      <c r="B19" s="19" t="s">
        <v>4</v>
      </c>
      <c r="C19" s="21">
        <v>2</v>
      </c>
      <c r="D19" s="8">
        <v>82779.063428403198</v>
      </c>
      <c r="E19" s="22" t="s">
        <v>48</v>
      </c>
      <c r="F19" s="24" t="s">
        <v>21</v>
      </c>
      <c r="G19" s="9"/>
      <c r="H19" s="9"/>
      <c r="I19" s="26"/>
      <c r="J19" s="27"/>
    </row>
    <row r="20" spans="1:10" ht="25.5" x14ac:dyDescent="0.2">
      <c r="A20" s="7">
        <v>7</v>
      </c>
      <c r="B20" s="19" t="s">
        <v>20</v>
      </c>
      <c r="C20" s="21">
        <v>5</v>
      </c>
      <c r="D20" s="8">
        <v>50755.498279905842</v>
      </c>
      <c r="E20" s="24" t="s">
        <v>52</v>
      </c>
      <c r="F20" s="24" t="s">
        <v>22</v>
      </c>
      <c r="G20" s="9"/>
      <c r="H20" s="9"/>
      <c r="I20" s="26"/>
      <c r="J20" s="27"/>
    </row>
    <row r="21" spans="1:10" s="5" customFormat="1" ht="38.25" x14ac:dyDescent="0.2">
      <c r="A21" s="7">
        <v>8</v>
      </c>
      <c r="B21" s="19" t="s">
        <v>19</v>
      </c>
      <c r="C21" s="21">
        <v>1</v>
      </c>
      <c r="D21" s="8">
        <v>100849.63340115908</v>
      </c>
      <c r="E21" s="24" t="s">
        <v>53</v>
      </c>
      <c r="F21" s="24" t="s">
        <v>22</v>
      </c>
      <c r="G21" s="9"/>
      <c r="H21" s="9"/>
      <c r="I21" s="26"/>
      <c r="J21" s="27"/>
    </row>
    <row r="22" spans="1:10" ht="25.5" x14ac:dyDescent="0.2">
      <c r="A22" s="7">
        <v>9</v>
      </c>
      <c r="B22" s="18" t="s">
        <v>45</v>
      </c>
      <c r="C22" s="7">
        <v>1</v>
      </c>
      <c r="D22" s="8">
        <v>91697.494202771471</v>
      </c>
      <c r="E22" s="24" t="s">
        <v>52</v>
      </c>
      <c r="F22" s="22" t="s">
        <v>22</v>
      </c>
      <c r="G22" s="9"/>
      <c r="H22" s="9"/>
      <c r="I22" s="26"/>
      <c r="J22" s="27"/>
    </row>
    <row r="23" spans="1:10" ht="25.5" x14ac:dyDescent="0.2">
      <c r="A23" s="7">
        <v>10</v>
      </c>
      <c r="B23" s="18" t="s">
        <v>4</v>
      </c>
      <c r="C23" s="7">
        <v>1</v>
      </c>
      <c r="D23" s="8">
        <v>82779.063428403198</v>
      </c>
      <c r="E23" s="24" t="s">
        <v>54</v>
      </c>
      <c r="F23" s="22" t="s">
        <v>50</v>
      </c>
      <c r="G23" s="9"/>
      <c r="H23" s="9"/>
      <c r="I23" s="26"/>
      <c r="J23" s="27"/>
    </row>
    <row r="24" spans="1:10" ht="25.5" x14ac:dyDescent="0.2">
      <c r="A24" s="7">
        <v>11</v>
      </c>
      <c r="B24" s="18" t="s">
        <v>16</v>
      </c>
      <c r="C24" s="7">
        <v>1</v>
      </c>
      <c r="D24" s="8">
        <v>115471.60799721992</v>
      </c>
      <c r="E24" s="22" t="s">
        <v>29</v>
      </c>
      <c r="F24" s="22" t="s">
        <v>23</v>
      </c>
      <c r="G24" s="9"/>
      <c r="H24" s="9"/>
      <c r="I24" s="26"/>
      <c r="J24" s="27"/>
    </row>
    <row r="25" spans="1:10" ht="51" x14ac:dyDescent="0.2">
      <c r="A25" s="7">
        <v>12</v>
      </c>
      <c r="B25" s="18" t="s">
        <v>45</v>
      </c>
      <c r="C25" s="7">
        <v>1</v>
      </c>
      <c r="D25" s="8">
        <v>91697.494202771471</v>
      </c>
      <c r="E25" s="22" t="s">
        <v>55</v>
      </c>
      <c r="F25" s="22" t="s">
        <v>26</v>
      </c>
      <c r="G25" s="9"/>
      <c r="H25" s="9"/>
      <c r="I25" s="26"/>
      <c r="J25" s="27"/>
    </row>
    <row r="26" spans="1:10" ht="38.25" x14ac:dyDescent="0.2">
      <c r="A26" s="7">
        <v>13</v>
      </c>
      <c r="B26" s="18" t="s">
        <v>4</v>
      </c>
      <c r="C26" s="7">
        <v>1</v>
      </c>
      <c r="D26" s="8">
        <v>82779.063428403198</v>
      </c>
      <c r="E26" s="22" t="s">
        <v>48</v>
      </c>
      <c r="F26" s="22" t="s">
        <v>21</v>
      </c>
      <c r="G26" s="9"/>
      <c r="H26" s="9"/>
      <c r="I26" s="26"/>
      <c r="J26" s="27"/>
    </row>
    <row r="27" spans="1:10" ht="38.25" x14ac:dyDescent="0.2">
      <c r="A27" s="7">
        <v>14</v>
      </c>
      <c r="B27" s="18" t="s">
        <v>19</v>
      </c>
      <c r="C27" s="7">
        <v>1</v>
      </c>
      <c r="D27" s="8">
        <v>100849.63340115908</v>
      </c>
      <c r="E27" s="22" t="s">
        <v>56</v>
      </c>
      <c r="F27" s="22" t="s">
        <v>30</v>
      </c>
      <c r="G27" s="9"/>
      <c r="H27" s="9"/>
      <c r="I27" s="26"/>
      <c r="J27" s="27"/>
    </row>
    <row r="28" spans="1:10" ht="25.5" x14ac:dyDescent="0.2">
      <c r="A28" s="7">
        <v>15</v>
      </c>
      <c r="B28" s="18" t="s">
        <v>4</v>
      </c>
      <c r="C28" s="7">
        <v>1</v>
      </c>
      <c r="D28" s="8">
        <v>82779.063428403198</v>
      </c>
      <c r="E28" s="22" t="s">
        <v>31</v>
      </c>
      <c r="F28" s="22" t="s">
        <v>32</v>
      </c>
      <c r="G28" s="9"/>
      <c r="H28" s="9"/>
      <c r="I28" s="26"/>
      <c r="J28" s="27"/>
    </row>
    <row r="29" spans="1:10" ht="38.25" customHeight="1" x14ac:dyDescent="0.2">
      <c r="A29" s="7">
        <v>16</v>
      </c>
      <c r="B29" s="18" t="s">
        <v>27</v>
      </c>
      <c r="C29" s="7">
        <v>1</v>
      </c>
      <c r="D29" s="8">
        <v>86611.579368851249</v>
      </c>
      <c r="E29" s="22" t="s">
        <v>33</v>
      </c>
      <c r="F29" s="22" t="s">
        <v>34</v>
      </c>
      <c r="G29" s="9"/>
      <c r="H29" s="9"/>
      <c r="I29" s="26"/>
      <c r="J29" s="27"/>
    </row>
    <row r="30" spans="1:10" ht="38.25" customHeight="1" x14ac:dyDescent="0.2">
      <c r="A30" s="7">
        <v>17</v>
      </c>
      <c r="B30" s="18" t="s">
        <v>4</v>
      </c>
      <c r="C30" s="7">
        <v>1</v>
      </c>
      <c r="D30" s="8">
        <v>82779.063428403198</v>
      </c>
      <c r="E30" s="22" t="s">
        <v>33</v>
      </c>
      <c r="F30" s="22" t="s">
        <v>34</v>
      </c>
      <c r="G30" s="9"/>
      <c r="H30" s="9"/>
      <c r="I30" s="26"/>
      <c r="J30" s="27"/>
    </row>
    <row r="31" spans="1:10" ht="38.25" customHeight="1" x14ac:dyDescent="0.2">
      <c r="A31" s="7">
        <v>18</v>
      </c>
      <c r="B31" s="18" t="s">
        <v>4</v>
      </c>
      <c r="C31" s="7">
        <v>1</v>
      </c>
      <c r="D31" s="8">
        <v>82779.063428403198</v>
      </c>
      <c r="E31" s="22" t="s">
        <v>33</v>
      </c>
      <c r="F31" s="22" t="s">
        <v>34</v>
      </c>
      <c r="G31" s="9"/>
      <c r="H31" s="9"/>
      <c r="I31" s="26"/>
      <c r="J31" s="27"/>
    </row>
    <row r="32" spans="1:10" ht="38.25" customHeight="1" x14ac:dyDescent="0.2">
      <c r="A32" s="7">
        <v>19</v>
      </c>
      <c r="B32" s="18" t="s">
        <v>28</v>
      </c>
      <c r="C32" s="7">
        <v>1</v>
      </c>
      <c r="D32" s="8">
        <v>96069.996578473656</v>
      </c>
      <c r="E32" s="22" t="s">
        <v>33</v>
      </c>
      <c r="F32" s="22" t="s">
        <v>34</v>
      </c>
      <c r="G32" s="9"/>
      <c r="H32" s="9"/>
      <c r="I32" s="26"/>
      <c r="J32" s="27"/>
    </row>
    <row r="33" spans="1:10" ht="38.25" customHeight="1" x14ac:dyDescent="0.2">
      <c r="A33" s="7">
        <v>20</v>
      </c>
      <c r="B33" s="18" t="s">
        <v>3</v>
      </c>
      <c r="C33" s="7">
        <v>1</v>
      </c>
      <c r="D33" s="8">
        <v>109504.34267232493</v>
      </c>
      <c r="E33" s="22" t="s">
        <v>33</v>
      </c>
      <c r="F33" s="22" t="s">
        <v>34</v>
      </c>
      <c r="G33" s="9"/>
      <c r="H33" s="9"/>
      <c r="I33" s="26"/>
      <c r="J33" s="27"/>
    </row>
    <row r="34" spans="1:10" x14ac:dyDescent="0.2">
      <c r="A34" s="7">
        <v>21</v>
      </c>
      <c r="B34" s="18" t="s">
        <v>19</v>
      </c>
      <c r="C34" s="7">
        <v>1</v>
      </c>
      <c r="D34" s="8">
        <v>100849.63340115908</v>
      </c>
      <c r="E34" s="22" t="s">
        <v>35</v>
      </c>
      <c r="F34" s="22" t="s">
        <v>34</v>
      </c>
      <c r="G34" s="9"/>
      <c r="H34" s="9"/>
      <c r="I34" s="26"/>
      <c r="J34" s="27"/>
    </row>
    <row r="35" spans="1:10" ht="38.25" customHeight="1" x14ac:dyDescent="0.2">
      <c r="A35" s="7">
        <v>22</v>
      </c>
      <c r="B35" s="18" t="s">
        <v>4</v>
      </c>
      <c r="C35" s="7">
        <v>1</v>
      </c>
      <c r="D35" s="8">
        <v>82779.063428403198</v>
      </c>
      <c r="E35" s="22" t="s">
        <v>33</v>
      </c>
      <c r="F35" s="22" t="s">
        <v>34</v>
      </c>
      <c r="G35" s="9"/>
      <c r="H35" s="9"/>
      <c r="I35" s="26"/>
      <c r="J35" s="27"/>
    </row>
    <row r="36" spans="1:10" ht="38.25" customHeight="1" x14ac:dyDescent="0.2">
      <c r="A36" s="7">
        <v>23</v>
      </c>
      <c r="B36" s="18" t="s">
        <v>46</v>
      </c>
      <c r="C36" s="7">
        <v>1</v>
      </c>
      <c r="D36" s="8">
        <v>69897.585048303183</v>
      </c>
      <c r="E36" s="22" t="s">
        <v>57</v>
      </c>
      <c r="F36" s="22" t="s">
        <v>34</v>
      </c>
      <c r="G36" s="9"/>
      <c r="H36" s="9"/>
      <c r="I36" s="26"/>
      <c r="J36" s="27"/>
    </row>
    <row r="37" spans="1:10" ht="38.25" x14ac:dyDescent="0.2">
      <c r="A37" s="7">
        <v>24</v>
      </c>
      <c r="B37" s="18" t="s">
        <v>4</v>
      </c>
      <c r="C37" s="7">
        <v>1</v>
      </c>
      <c r="D37" s="8">
        <v>82779.063428403198</v>
      </c>
      <c r="E37" s="22" t="s">
        <v>58</v>
      </c>
      <c r="F37" s="22" t="s">
        <v>32</v>
      </c>
      <c r="G37" s="9"/>
      <c r="H37" s="9"/>
      <c r="I37" s="26"/>
      <c r="J37" s="27"/>
    </row>
    <row r="38" spans="1:10" ht="25.5" x14ac:dyDescent="0.2">
      <c r="A38" s="7">
        <v>25</v>
      </c>
      <c r="B38" s="18" t="s">
        <v>47</v>
      </c>
      <c r="C38" s="7">
        <v>1</v>
      </c>
      <c r="D38" s="8">
        <v>42809.630000000005</v>
      </c>
      <c r="E38" s="22" t="s">
        <v>36</v>
      </c>
      <c r="F38" s="22" t="s">
        <v>32</v>
      </c>
      <c r="G38" s="9"/>
      <c r="H38" s="9"/>
      <c r="I38" s="26"/>
      <c r="J38" s="27"/>
    </row>
    <row r="41" spans="1:10" ht="13.5" thickBot="1" x14ac:dyDescent="0.25">
      <c r="C41" s="12">
        <f>SUM(C14:C40)</f>
        <v>33</v>
      </c>
    </row>
    <row r="42" spans="1:10" ht="13.5" thickTop="1" x14ac:dyDescent="0.2">
      <c r="E42" s="1"/>
    </row>
    <row r="43" spans="1:10" x14ac:dyDescent="0.2">
      <c r="E43" s="1" t="s">
        <v>12</v>
      </c>
    </row>
    <row r="44" spans="1:10" x14ac:dyDescent="0.2">
      <c r="E44" s="1"/>
    </row>
    <row r="45" spans="1:10" x14ac:dyDescent="0.2">
      <c r="B45" s="1" t="s">
        <v>6</v>
      </c>
      <c r="C45" s="20" t="s">
        <v>7</v>
      </c>
      <c r="E45" s="1"/>
      <c r="F45" s="1" t="s">
        <v>9</v>
      </c>
      <c r="G45" s="20" t="s">
        <v>7</v>
      </c>
    </row>
    <row r="46" spans="1:10" x14ac:dyDescent="0.2">
      <c r="E46" s="1"/>
    </row>
    <row r="47" spans="1:10" x14ac:dyDescent="0.2">
      <c r="B47" s="16"/>
      <c r="C47" s="17"/>
      <c r="E47" s="1"/>
      <c r="F47" s="16"/>
      <c r="G47" s="17"/>
    </row>
    <row r="48" spans="1:10" x14ac:dyDescent="0.2">
      <c r="E48" s="1"/>
    </row>
    <row r="49" spans="2:7" x14ac:dyDescent="0.2">
      <c r="E49" s="1"/>
    </row>
    <row r="50" spans="2:7" x14ac:dyDescent="0.2">
      <c r="E50" s="1"/>
    </row>
    <row r="51" spans="2:7" x14ac:dyDescent="0.2">
      <c r="B51" s="1" t="s">
        <v>8</v>
      </c>
      <c r="C51" s="20" t="s">
        <v>7</v>
      </c>
      <c r="E51" s="1"/>
      <c r="F51" s="1" t="s">
        <v>24</v>
      </c>
      <c r="G51" s="20" t="s">
        <v>7</v>
      </c>
    </row>
    <row r="52" spans="2:7" x14ac:dyDescent="0.2">
      <c r="E52" s="1"/>
    </row>
    <row r="53" spans="2:7" x14ac:dyDescent="0.2">
      <c r="B53" s="4"/>
      <c r="C53" s="14"/>
      <c r="E53" s="1"/>
      <c r="F53" s="4"/>
      <c r="G53" s="14"/>
    </row>
  </sheetData>
  <mergeCells count="36">
    <mergeCell ref="I38:J38"/>
    <mergeCell ref="I31:J31"/>
    <mergeCell ref="I32:J32"/>
    <mergeCell ref="I33:J33"/>
    <mergeCell ref="I34:J34"/>
    <mergeCell ref="I37:J37"/>
    <mergeCell ref="I35:J35"/>
    <mergeCell ref="I36:J36"/>
    <mergeCell ref="I26:J26"/>
    <mergeCell ref="I27:J27"/>
    <mergeCell ref="I28:J28"/>
    <mergeCell ref="I29:J29"/>
    <mergeCell ref="I30:J30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  <mergeCell ref="I16:J16"/>
    <mergeCell ref="I17:J17"/>
    <mergeCell ref="I18:J18"/>
    <mergeCell ref="I25:J25"/>
    <mergeCell ref="I24:J24"/>
    <mergeCell ref="I19:J19"/>
    <mergeCell ref="I20:J20"/>
    <mergeCell ref="I21:J21"/>
    <mergeCell ref="I22:J22"/>
    <mergeCell ref="I23:J2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E95D4-BCE3-4DCB-B53E-E8CEC53389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52079A-3138-4EAC-BD1E-8195699901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AD1DD2-2AA2-4B44-B4C6-ACEDDE946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ASUMH</vt:lpstr>
      <vt:lpstr>ASUMH!Print_Area</vt:lpstr>
      <vt:lpstr>ASUMH!Print_Titles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2023-04-18T20:37:16Z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